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zzyHicks\Documents\Izzy\Uploads\"/>
    </mc:Choice>
  </mc:AlternateContent>
  <xr:revisionPtr revIDLastSave="0" documentId="13_ncr:1_{5D9812A4-EEF6-444F-A947-E7E7343358C7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Pharmacy Contraception Servic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1" i="2"/>
  <c r="C41" i="2"/>
  <c r="C19" i="2"/>
  <c r="C39" i="2" l="1"/>
  <c r="C44" i="2" s="1"/>
</calcChain>
</file>

<file path=xl/sharedStrings.xml><?xml version="1.0" encoding="utf-8"?>
<sst xmlns="http://schemas.openxmlformats.org/spreadsheetml/2006/main" count="32" uniqueCount="32">
  <si>
    <t>OVERALL TOTAL ESTIMATED COST</t>
  </si>
  <si>
    <t>Use the spreadsheet below to work out if it is financially viable for your pharmacy to offer the service.</t>
  </si>
  <si>
    <t>OVERALL PROFIT FOR PHARMACY</t>
  </si>
  <si>
    <t>Number of consultations</t>
  </si>
  <si>
    <t>Breakdown of Costs for completing service</t>
  </si>
  <si>
    <t>Amount paid for each completed consultation</t>
  </si>
  <si>
    <t>Staff costs</t>
  </si>
  <si>
    <t>No of hours</t>
  </si>
  <si>
    <t>Hourly rate</t>
  </si>
  <si>
    <t xml:space="preserve">Hand gel 500ml </t>
  </si>
  <si>
    <r>
      <t>All of the boxes in</t>
    </r>
    <r>
      <rPr>
        <b/>
        <sz val="11"/>
        <rFont val="Calibri"/>
        <family val="2"/>
        <scheme val="minor"/>
      </rPr>
      <t xml:space="preserve"> yellow</t>
    </r>
    <r>
      <rPr>
        <b/>
        <sz val="11"/>
        <color theme="1"/>
        <rFont val="Calibri"/>
        <family val="2"/>
        <scheme val="minor"/>
      </rPr>
      <t xml:space="preserve"> can be used to input in your own prices/hourly rate  (some prices have already been prepopulated but amend to suit your pharmacy).</t>
    </r>
  </si>
  <si>
    <t xml:space="preserve">Admin set up </t>
  </si>
  <si>
    <t>Amount of time for Pharmacist to complete the service e.g 30 minutes</t>
  </si>
  <si>
    <t>Equipment and one-off costs</t>
  </si>
  <si>
    <t>PPE/Cleaning (ongoing costs)</t>
  </si>
  <si>
    <t>Blood Pressure Machine</t>
  </si>
  <si>
    <t>Weighing Scales</t>
  </si>
  <si>
    <t>Stadiometer</t>
  </si>
  <si>
    <t>Set up fee*</t>
  </si>
  <si>
    <t>* A set-up fee of £900 per pharmacy premises paid in instalments as follows: 
£400 paid on signing up to deliver the service.
£250 paid after claiming the first 5 consultations;  
£250 paid after claiming a further 5 consultations (i.e. 10 consultations completed).</t>
  </si>
  <si>
    <t>Pharmacy Contraception Service</t>
  </si>
  <si>
    <t>Training of Pharmacist/staff</t>
  </si>
  <si>
    <t>Antiseptic wipes</t>
  </si>
  <si>
    <t>ESTIMATED REVENUE BASED ON NUMBER OF CONSULTATIONS</t>
  </si>
  <si>
    <t>Pharmacist costs</t>
  </si>
  <si>
    <r>
      <t xml:space="preserve">In boxes </t>
    </r>
    <r>
      <rPr>
        <b/>
        <sz val="11"/>
        <color theme="1"/>
        <rFont val="Calibri"/>
        <family val="2"/>
        <scheme val="minor"/>
      </rPr>
      <t xml:space="preserve">B23 - B38 </t>
    </r>
    <r>
      <rPr>
        <sz val="11"/>
        <color theme="1"/>
        <rFont val="Calibri"/>
        <family val="2"/>
        <scheme val="minor"/>
      </rPr>
      <t>under equipment and one-off costs add anything new you need to purchase to provide the service.</t>
    </r>
  </si>
  <si>
    <r>
      <t>Box</t>
    </r>
    <r>
      <rPr>
        <b/>
        <sz val="11"/>
        <color theme="1"/>
        <rFont val="Calibri"/>
        <family val="2"/>
        <scheme val="minor"/>
      </rPr>
      <t xml:space="preserve"> C45</t>
    </r>
    <r>
      <rPr>
        <sz val="11"/>
        <color theme="1"/>
        <rFont val="Calibri"/>
        <family val="2"/>
        <scheme val="minor"/>
      </rPr>
      <t xml:space="preserve"> shows the overall profit your pharmacy will make.</t>
    </r>
  </si>
  <si>
    <r>
      <t xml:space="preserve">In box </t>
    </r>
    <r>
      <rPr>
        <b/>
        <sz val="11"/>
        <color theme="1"/>
        <rFont val="Calibri"/>
        <family val="2"/>
        <scheme val="minor"/>
      </rPr>
      <t>E14</t>
    </r>
    <r>
      <rPr>
        <sz val="11"/>
        <color theme="1"/>
        <rFont val="Calibri"/>
        <family val="2"/>
        <scheme val="minor"/>
      </rPr>
      <t xml:space="preserve"> you can adjust the number of consultations.</t>
    </r>
  </si>
  <si>
    <t xml:space="preserve">Pharmacist Hourly Rate </t>
  </si>
  <si>
    <t xml:space="preserve">Support staff Hourly Rate </t>
  </si>
  <si>
    <r>
      <t xml:space="preserve">In </t>
    </r>
    <r>
      <rPr>
        <b/>
        <sz val="11"/>
        <color theme="1"/>
        <rFont val="Calibri"/>
        <family val="2"/>
        <scheme val="minor"/>
      </rPr>
      <t>boxes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G18/19/20</t>
    </r>
    <r>
      <rPr>
        <sz val="11"/>
        <color theme="1"/>
        <rFont val="Calibri"/>
        <family val="2"/>
        <scheme val="minor"/>
      </rPr>
      <t>/</t>
    </r>
    <r>
      <rPr>
        <b/>
        <sz val="11"/>
        <color theme="1"/>
        <rFont val="Calibri"/>
        <family val="2"/>
        <scheme val="minor"/>
      </rPr>
      <t>22</t>
    </r>
    <r>
      <rPr>
        <sz val="11"/>
        <color theme="1"/>
        <rFont val="Calibri"/>
        <family val="2"/>
        <scheme val="minor"/>
      </rPr>
      <t xml:space="preserve"> (under no of hours) enter the number of hours training and in </t>
    </r>
    <r>
      <rPr>
        <b/>
        <sz val="11"/>
        <color theme="1"/>
        <rFont val="Calibri"/>
        <family val="2"/>
        <scheme val="minor"/>
      </rPr>
      <t>boxes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H18/19/20/22 </t>
    </r>
    <r>
      <rPr>
        <sz val="11"/>
        <color theme="1"/>
        <rFont val="Calibri"/>
        <family val="2"/>
        <scheme val="minor"/>
      </rPr>
      <t>(under hourly rate) enter in the staff members hourly rate.</t>
    </r>
  </si>
  <si>
    <t xml:space="preserve">       *All Yellow cells can be ammended to inlcude your own costs*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</si>
</sst>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0_);\(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/>
    <xf numFmtId="166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1" fillId="0" borderId="1" xfId="0" quotePrefix="1" applyFont="1" applyBorder="1" applyAlignment="1">
      <alignment horizontal="center"/>
    </xf>
    <xf numFmtId="0" fontId="0" fillId="4" borderId="0" xfId="0" applyFill="1"/>
    <xf numFmtId="166" fontId="0" fillId="4" borderId="0" xfId="0" applyNumberFormat="1" applyFill="1"/>
    <xf numFmtId="165" fontId="0" fillId="4" borderId="0" xfId="0" applyNumberFormat="1" applyFill="1"/>
    <xf numFmtId="0" fontId="1" fillId="4" borderId="0" xfId="0" applyFont="1" applyFill="1"/>
    <xf numFmtId="0" fontId="3" fillId="4" borderId="0" xfId="0" applyFont="1" applyFill="1"/>
    <xf numFmtId="0" fontId="4" fillId="4" borderId="0" xfId="0" applyFont="1" applyFill="1"/>
    <xf numFmtId="166" fontId="4" fillId="4" borderId="0" xfId="0" applyNumberFormat="1" applyFont="1" applyFill="1"/>
    <xf numFmtId="165" fontId="4" fillId="4" borderId="0" xfId="0" applyNumberFormat="1" applyFont="1" applyFill="1"/>
    <xf numFmtId="0" fontId="4" fillId="0" borderId="0" xfId="0" applyFont="1"/>
    <xf numFmtId="0" fontId="7" fillId="4" borderId="0" xfId="1" applyFill="1"/>
    <xf numFmtId="0" fontId="0" fillId="5" borderId="5" xfId="0" applyFill="1" applyBorder="1"/>
    <xf numFmtId="0" fontId="1" fillId="5" borderId="6" xfId="0" applyFont="1" applyFill="1" applyBorder="1" applyAlignment="1">
      <alignment horizontal="center"/>
    </xf>
    <xf numFmtId="0" fontId="0" fillId="5" borderId="7" xfId="0" applyFill="1" applyBorder="1"/>
    <xf numFmtId="166" fontId="1" fillId="5" borderId="14" xfId="0" applyNumberFormat="1" applyFont="1" applyFill="1" applyBorder="1" applyAlignment="1">
      <alignment horizontal="center"/>
    </xf>
    <xf numFmtId="165" fontId="1" fillId="5" borderId="15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2" borderId="1" xfId="0" applyNumberFormat="1" applyFill="1" applyBorder="1"/>
    <xf numFmtId="166" fontId="0" fillId="2" borderId="1" xfId="0" applyNumberFormat="1" applyFill="1" applyBorder="1"/>
    <xf numFmtId="0" fontId="1" fillId="0" borderId="0" xfId="0" applyFont="1"/>
    <xf numFmtId="166" fontId="0" fillId="2" borderId="9" xfId="0" applyNumberFormat="1" applyFill="1" applyBorder="1" applyAlignment="1">
      <alignment horizontal="right"/>
    </xf>
    <xf numFmtId="164" fontId="0" fillId="2" borderId="2" xfId="0" applyNumberFormat="1" applyFill="1" applyBorder="1"/>
    <xf numFmtId="166" fontId="0" fillId="2" borderId="3" xfId="0" applyNumberFormat="1" applyFill="1" applyBorder="1"/>
    <xf numFmtId="164" fontId="0" fillId="2" borderId="3" xfId="0" applyNumberFormat="1" applyFill="1" applyBorder="1"/>
    <xf numFmtId="0" fontId="1" fillId="6" borderId="1" xfId="0" applyFont="1" applyFill="1" applyBorder="1"/>
    <xf numFmtId="0" fontId="0" fillId="6" borderId="5" xfId="0" applyFill="1" applyBorder="1"/>
    <xf numFmtId="166" fontId="0" fillId="6" borderId="6" xfId="0" applyNumberFormat="1" applyFill="1" applyBorder="1"/>
    <xf numFmtId="164" fontId="0" fillId="6" borderId="7" xfId="0" applyNumberFormat="1" applyFill="1" applyBorder="1"/>
    <xf numFmtId="0" fontId="0" fillId="6" borderId="7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1" fillId="5" borderId="2" xfId="0" quotePrefix="1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5" borderId="5" xfId="0" quotePrefix="1" applyFont="1" applyFill="1" applyBorder="1" applyAlignment="1">
      <alignment horizontal="center"/>
    </xf>
    <xf numFmtId="0" fontId="1" fillId="5" borderId="7" xfId="0" quotePrefix="1" applyFont="1" applyFill="1" applyBorder="1" applyAlignment="1">
      <alignment horizontal="center"/>
    </xf>
    <xf numFmtId="0" fontId="0" fillId="0" borderId="2" xfId="0" quotePrefix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4" fontId="0" fillId="2" borderId="2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1" fillId="0" borderId="9" xfId="0" quotePrefix="1" applyFont="1" applyBorder="1" applyAlignment="1">
      <alignment horizontal="center" wrapText="1"/>
    </xf>
    <xf numFmtId="0" fontId="1" fillId="0" borderId="10" xfId="0" quotePrefix="1" applyFont="1" applyBorder="1" applyAlignment="1">
      <alignment horizontal="center" wrapText="1"/>
    </xf>
    <xf numFmtId="44" fontId="1" fillId="0" borderId="2" xfId="0" applyNumberFormat="1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4" fontId="2" fillId="3" borderId="11" xfId="0" applyNumberFormat="1" applyFont="1" applyFill="1" applyBorder="1" applyAlignment="1">
      <alignment vertical="center"/>
    </xf>
    <xf numFmtId="44" fontId="2" fillId="3" borderId="12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gland.nhs.uk/publication/nhs-pharmacy-contraception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BC5AA-491A-46C6-9821-43413BB15AF8}">
  <dimension ref="B2:M54"/>
  <sheetViews>
    <sheetView showGridLines="0" tabSelected="1" topLeftCell="A34" workbookViewId="0">
      <selection activeCell="H45" sqref="H45"/>
    </sheetView>
  </sheetViews>
  <sheetFormatPr defaultRowHeight="14.6" x14ac:dyDescent="0.4"/>
  <cols>
    <col min="2" max="2" width="33" customWidth="1"/>
    <col min="3" max="3" width="30.53515625" customWidth="1"/>
    <col min="4" max="4" width="4.69140625" customWidth="1"/>
    <col min="5" max="5" width="12.69140625" customWidth="1"/>
    <col min="6" max="6" width="4.69140625" customWidth="1"/>
    <col min="7" max="7" width="11.69140625" style="5" customWidth="1"/>
    <col min="8" max="8" width="11.69140625" style="6" customWidth="1"/>
  </cols>
  <sheetData>
    <row r="2" spans="2:13" s="17" customFormat="1" ht="15.9" x14ac:dyDescent="0.45">
      <c r="B2" s="13" t="s">
        <v>1</v>
      </c>
      <c r="C2" s="14"/>
      <c r="D2" s="14"/>
      <c r="E2" s="14"/>
      <c r="F2" s="14"/>
      <c r="G2" s="15"/>
      <c r="H2" s="16"/>
      <c r="I2" s="14"/>
      <c r="J2" s="14"/>
      <c r="K2" s="14"/>
      <c r="L2" s="14"/>
      <c r="M2" s="14"/>
    </row>
    <row r="3" spans="2:13" x14ac:dyDescent="0.4">
      <c r="B3" s="12"/>
      <c r="C3" s="9"/>
      <c r="D3" s="9"/>
      <c r="E3" s="9"/>
      <c r="F3" s="9"/>
      <c r="G3" s="10"/>
      <c r="H3" s="11"/>
      <c r="I3" s="9"/>
      <c r="J3" s="9"/>
      <c r="K3" s="9"/>
      <c r="L3" s="9"/>
      <c r="M3" s="9"/>
    </row>
    <row r="4" spans="2:13" x14ac:dyDescent="0.4">
      <c r="B4" s="12" t="s">
        <v>10</v>
      </c>
      <c r="C4" s="9"/>
      <c r="D4" s="9"/>
      <c r="E4" s="9"/>
      <c r="F4" s="9"/>
      <c r="G4" s="10"/>
      <c r="H4" s="11"/>
      <c r="I4" s="9"/>
      <c r="J4" s="9"/>
      <c r="K4" s="9"/>
      <c r="L4" s="9"/>
      <c r="M4" s="9"/>
    </row>
    <row r="5" spans="2:13" x14ac:dyDescent="0.4">
      <c r="B5" s="9"/>
      <c r="C5" s="9"/>
      <c r="D5" s="9"/>
      <c r="E5" s="9"/>
      <c r="F5" s="9"/>
      <c r="G5" s="10"/>
      <c r="H5" s="11"/>
      <c r="I5" s="9"/>
      <c r="J5" s="9"/>
      <c r="K5" s="9"/>
      <c r="L5" s="9"/>
      <c r="M5" s="9"/>
    </row>
    <row r="6" spans="2:13" x14ac:dyDescent="0.4">
      <c r="B6" s="9" t="s">
        <v>30</v>
      </c>
      <c r="C6" s="9"/>
      <c r="D6" s="9"/>
      <c r="E6" s="9"/>
      <c r="F6" s="9"/>
      <c r="G6" s="10"/>
      <c r="H6" s="11"/>
      <c r="I6" s="9"/>
      <c r="J6" s="9"/>
      <c r="K6" s="9"/>
      <c r="L6" s="9"/>
      <c r="M6" s="9"/>
    </row>
    <row r="7" spans="2:13" x14ac:dyDescent="0.4">
      <c r="B7" s="9" t="s">
        <v>27</v>
      </c>
      <c r="C7" s="9"/>
      <c r="D7" s="9"/>
      <c r="E7" s="9"/>
      <c r="F7" s="9"/>
      <c r="G7" s="10"/>
      <c r="H7" s="11"/>
      <c r="I7" s="9"/>
      <c r="J7" s="9"/>
      <c r="K7" s="9"/>
      <c r="L7" s="9"/>
      <c r="M7" s="9"/>
    </row>
    <row r="8" spans="2:13" x14ac:dyDescent="0.4">
      <c r="B8" s="9" t="s">
        <v>25</v>
      </c>
      <c r="C8" s="9"/>
      <c r="D8" s="9"/>
      <c r="E8" s="9"/>
      <c r="F8" s="9"/>
      <c r="G8" s="10"/>
      <c r="H8" s="11"/>
      <c r="I8" s="9"/>
      <c r="J8" s="9"/>
      <c r="K8" s="9"/>
      <c r="L8" s="9"/>
      <c r="M8" s="9"/>
    </row>
    <row r="9" spans="2:13" x14ac:dyDescent="0.4">
      <c r="B9" s="9" t="s">
        <v>26</v>
      </c>
      <c r="C9" s="9"/>
      <c r="D9" s="9"/>
      <c r="E9" s="9"/>
      <c r="F9" s="9"/>
      <c r="G9" s="10"/>
      <c r="H9" s="11"/>
      <c r="I9" s="9"/>
      <c r="J9" s="9"/>
      <c r="K9" s="9"/>
      <c r="L9" s="9"/>
      <c r="M9" s="9"/>
    </row>
    <row r="10" spans="2:13" x14ac:dyDescent="0.4">
      <c r="B10" s="18" t="s">
        <v>20</v>
      </c>
      <c r="C10" s="9"/>
      <c r="D10" s="9"/>
      <c r="E10" s="9"/>
      <c r="F10" s="9"/>
      <c r="G10" s="10"/>
      <c r="H10" s="11"/>
      <c r="I10" s="9"/>
      <c r="J10" s="9"/>
      <c r="K10" s="9"/>
      <c r="L10" s="9"/>
      <c r="M10" s="9"/>
    </row>
    <row r="11" spans="2:13" x14ac:dyDescent="0.4">
      <c r="B11" s="9"/>
      <c r="C11" s="9"/>
      <c r="D11" s="9"/>
      <c r="E11" s="9"/>
      <c r="F11" s="9"/>
      <c r="G11" s="10"/>
      <c r="H11" s="11"/>
      <c r="I11" s="9"/>
      <c r="J11" s="9"/>
      <c r="K11" s="9"/>
      <c r="L11" s="9"/>
      <c r="M11" s="9"/>
    </row>
    <row r="12" spans="2:13" ht="15" thickBot="1" x14ac:dyDescent="0.45"/>
    <row r="13" spans="2:13" ht="15" thickBot="1" x14ac:dyDescent="0.45">
      <c r="D13" s="19"/>
      <c r="E13" s="20" t="s">
        <v>3</v>
      </c>
      <c r="F13" s="21"/>
      <c r="G13"/>
    </row>
    <row r="14" spans="2:13" ht="15" thickBot="1" x14ac:dyDescent="0.45">
      <c r="C14" s="41" t="s">
        <v>4</v>
      </c>
      <c r="E14" s="43">
        <v>1</v>
      </c>
      <c r="G14" s="45" t="s">
        <v>24</v>
      </c>
      <c r="H14" s="46"/>
    </row>
    <row r="15" spans="2:13" ht="15" thickBot="1" x14ac:dyDescent="0.45">
      <c r="C15" s="42"/>
      <c r="E15" s="44"/>
      <c r="G15" s="22" t="s">
        <v>7</v>
      </c>
      <c r="H15" s="23" t="s">
        <v>8</v>
      </c>
    </row>
    <row r="16" spans="2:13" ht="15" thickBot="1" x14ac:dyDescent="0.45">
      <c r="B16" s="24" t="s">
        <v>6</v>
      </c>
      <c r="C16" s="1"/>
    </row>
    <row r="17" spans="2:10" ht="15" thickBot="1" x14ac:dyDescent="0.45">
      <c r="B17" s="47" t="s">
        <v>21</v>
      </c>
      <c r="C17" s="39">
        <f>G18*H18+G19*H19</f>
        <v>115</v>
      </c>
    </row>
    <row r="18" spans="2:10" ht="15" thickBot="1" x14ac:dyDescent="0.45">
      <c r="B18" s="38"/>
      <c r="C18" s="40"/>
      <c r="G18" s="28">
        <v>4</v>
      </c>
      <c r="H18" s="29">
        <v>25</v>
      </c>
      <c r="I18" s="27" t="s">
        <v>28</v>
      </c>
    </row>
    <row r="19" spans="2:10" ht="15" thickBot="1" x14ac:dyDescent="0.45">
      <c r="B19" s="37" t="s">
        <v>11</v>
      </c>
      <c r="C19" s="39">
        <f>G20*H20</f>
        <v>25</v>
      </c>
      <c r="G19" s="26">
        <v>1</v>
      </c>
      <c r="H19" s="25">
        <v>15</v>
      </c>
      <c r="I19" s="27" t="s">
        <v>29</v>
      </c>
    </row>
    <row r="20" spans="2:10" ht="15" thickBot="1" x14ac:dyDescent="0.45">
      <c r="B20" s="38"/>
      <c r="C20" s="40"/>
      <c r="G20" s="30">
        <v>1</v>
      </c>
      <c r="H20" s="31">
        <v>25</v>
      </c>
    </row>
    <row r="21" spans="2:10" ht="25" customHeight="1" thickBot="1" x14ac:dyDescent="0.45">
      <c r="B21" s="48" t="s">
        <v>12</v>
      </c>
      <c r="C21" s="39">
        <f>G22*H22*E14</f>
        <v>12.5</v>
      </c>
      <c r="H21" s="7"/>
    </row>
    <row r="22" spans="2:10" ht="25" customHeight="1" thickBot="1" x14ac:dyDescent="0.45">
      <c r="B22" s="49"/>
      <c r="C22" s="40"/>
      <c r="G22" s="26">
        <v>0.5</v>
      </c>
      <c r="H22" s="25">
        <v>25</v>
      </c>
    </row>
    <row r="23" spans="2:10" ht="15" thickBot="1" x14ac:dyDescent="0.45">
      <c r="B23" s="24" t="s">
        <v>13</v>
      </c>
      <c r="C23" s="2"/>
      <c r="H23" s="7"/>
    </row>
    <row r="24" spans="2:10" ht="15" thickBot="1" x14ac:dyDescent="0.45">
      <c r="B24" s="50" t="s">
        <v>15</v>
      </c>
      <c r="C24" s="52">
        <v>30</v>
      </c>
      <c r="E24" s="32" t="s">
        <v>31</v>
      </c>
      <c r="F24" s="33"/>
      <c r="G24" s="34"/>
      <c r="H24" s="35"/>
      <c r="I24" s="33"/>
      <c r="J24" s="36"/>
    </row>
    <row r="25" spans="2:10" ht="15" thickBot="1" x14ac:dyDescent="0.45">
      <c r="B25" s="51"/>
      <c r="C25" s="53"/>
      <c r="H25" s="7"/>
    </row>
    <row r="26" spans="2:10" x14ac:dyDescent="0.4">
      <c r="B26" s="54" t="s">
        <v>16</v>
      </c>
      <c r="C26" s="52">
        <v>40</v>
      </c>
      <c r="H26" s="7"/>
    </row>
    <row r="27" spans="2:10" ht="15" thickBot="1" x14ac:dyDescent="0.45">
      <c r="B27" s="44"/>
      <c r="C27" s="53"/>
      <c r="E27" s="7"/>
      <c r="H27" s="7"/>
    </row>
    <row r="28" spans="2:10" x14ac:dyDescent="0.4">
      <c r="B28" s="57" t="s">
        <v>17</v>
      </c>
      <c r="C28" s="52">
        <v>80</v>
      </c>
      <c r="H28" s="7"/>
    </row>
    <row r="29" spans="2:10" ht="15" thickBot="1" x14ac:dyDescent="0.45">
      <c r="B29" s="58"/>
      <c r="C29" s="53"/>
      <c r="E29" s="7"/>
      <c r="H29" s="7"/>
    </row>
    <row r="30" spans="2:10" ht="15" thickBot="1" x14ac:dyDescent="0.45">
      <c r="B30" s="3" t="s">
        <v>14</v>
      </c>
      <c r="C30" s="2"/>
      <c r="H30" s="7"/>
    </row>
    <row r="31" spans="2:10" x14ac:dyDescent="0.4">
      <c r="B31" s="59" t="s">
        <v>9</v>
      </c>
      <c r="C31" s="52">
        <v>5</v>
      </c>
      <c r="H31" s="7"/>
    </row>
    <row r="32" spans="2:10" ht="15" thickBot="1" x14ac:dyDescent="0.45">
      <c r="B32" s="60"/>
      <c r="C32" s="53"/>
      <c r="E32" s="7"/>
      <c r="H32" s="7"/>
    </row>
    <row r="33" spans="2:9" x14ac:dyDescent="0.4">
      <c r="B33" s="59" t="s">
        <v>22</v>
      </c>
      <c r="C33" s="52">
        <v>5</v>
      </c>
      <c r="H33" s="7"/>
    </row>
    <row r="34" spans="2:9" ht="15" thickBot="1" x14ac:dyDescent="0.45">
      <c r="B34" s="60"/>
      <c r="C34" s="53"/>
      <c r="E34" s="7"/>
      <c r="H34" s="7"/>
    </row>
    <row r="35" spans="2:9" x14ac:dyDescent="0.4">
      <c r="B35" s="61"/>
      <c r="C35" s="52"/>
      <c r="H35" s="7"/>
    </row>
    <row r="36" spans="2:9" ht="15" thickBot="1" x14ac:dyDescent="0.45">
      <c r="B36" s="62"/>
      <c r="C36" s="53"/>
      <c r="E36" s="7"/>
      <c r="H36" s="7"/>
    </row>
    <row r="37" spans="2:9" x14ac:dyDescent="0.4">
      <c r="B37" s="63"/>
      <c r="C37" s="52"/>
      <c r="H37" s="7"/>
    </row>
    <row r="38" spans="2:9" ht="15" thickBot="1" x14ac:dyDescent="0.45">
      <c r="B38" s="64"/>
      <c r="C38" s="53"/>
      <c r="E38" s="7"/>
      <c r="H38" s="7"/>
    </row>
    <row r="39" spans="2:9" ht="15" thickBot="1" x14ac:dyDescent="0.45">
      <c r="B39" s="8" t="s">
        <v>0</v>
      </c>
      <c r="C39" s="4">
        <f>SUM(C17:C38)</f>
        <v>312.5</v>
      </c>
      <c r="E39" s="65" t="s">
        <v>5</v>
      </c>
      <c r="F39" s="66"/>
      <c r="G39" s="66"/>
      <c r="H39" s="55">
        <v>18</v>
      </c>
    </row>
    <row r="40" spans="2:9" ht="15" thickBot="1" x14ac:dyDescent="0.45">
      <c r="E40" s="67"/>
      <c r="F40" s="68"/>
      <c r="G40" s="68"/>
      <c r="H40" s="56"/>
    </row>
    <row r="41" spans="2:9" ht="14.5" customHeight="1" x14ac:dyDescent="0.4">
      <c r="B41" s="75" t="s">
        <v>23</v>
      </c>
      <c r="C41" s="77">
        <f>E14*H39+H41</f>
        <v>918</v>
      </c>
      <c r="E41" s="83" t="s">
        <v>18</v>
      </c>
      <c r="F41" s="84"/>
      <c r="G41" s="85"/>
      <c r="H41" s="86">
        <v>900</v>
      </c>
    </row>
    <row r="42" spans="2:9" ht="15" thickBot="1" x14ac:dyDescent="0.45">
      <c r="B42" s="76"/>
      <c r="C42" s="78"/>
      <c r="E42" s="87"/>
      <c r="F42" s="88"/>
      <c r="G42" s="89"/>
      <c r="H42" s="90"/>
    </row>
    <row r="43" spans="2:9" ht="15" thickBot="1" x14ac:dyDescent="0.45">
      <c r="G43"/>
      <c r="H43"/>
    </row>
    <row r="44" spans="2:9" x14ac:dyDescent="0.4">
      <c r="B44" s="79" t="s">
        <v>2</v>
      </c>
      <c r="C44" s="81">
        <f>C41-C39</f>
        <v>605.5</v>
      </c>
      <c r="G44"/>
      <c r="H44"/>
    </row>
    <row r="45" spans="2:9" ht="15" thickBot="1" x14ac:dyDescent="0.45">
      <c r="B45" s="80"/>
      <c r="C45" s="82"/>
      <c r="G45"/>
      <c r="H45"/>
    </row>
    <row r="46" spans="2:9" x14ac:dyDescent="0.4">
      <c r="G46"/>
      <c r="H46"/>
    </row>
    <row r="47" spans="2:9" ht="15" thickBot="1" x14ac:dyDescent="0.45"/>
    <row r="48" spans="2:9" x14ac:dyDescent="0.4">
      <c r="B48" s="69" t="s">
        <v>19</v>
      </c>
      <c r="C48" s="70"/>
      <c r="D48" s="70"/>
      <c r="E48" s="70"/>
      <c r="F48" s="70"/>
      <c r="G48" s="70"/>
      <c r="H48" s="70"/>
      <c r="I48" s="71"/>
    </row>
    <row r="49" spans="2:9" ht="42.55" customHeight="1" thickBot="1" x14ac:dyDescent="0.45">
      <c r="B49" s="72"/>
      <c r="C49" s="73"/>
      <c r="D49" s="73"/>
      <c r="E49" s="73"/>
      <c r="F49" s="73"/>
      <c r="G49" s="73"/>
      <c r="H49" s="73"/>
      <c r="I49" s="74"/>
    </row>
    <row r="51" spans="2:9" x14ac:dyDescent="0.4">
      <c r="B51" s="27"/>
      <c r="C51" s="27"/>
      <c r="D51" s="27"/>
    </row>
    <row r="52" spans="2:9" x14ac:dyDescent="0.4">
      <c r="B52" s="27"/>
      <c r="C52" s="27"/>
      <c r="D52" s="27"/>
    </row>
    <row r="53" spans="2:9" x14ac:dyDescent="0.4">
      <c r="B53" s="27"/>
      <c r="C53" s="27"/>
      <c r="D53" s="27"/>
    </row>
    <row r="54" spans="2:9" x14ac:dyDescent="0.4">
      <c r="B54" s="27"/>
      <c r="C54" s="27"/>
      <c r="D54" s="27"/>
    </row>
  </sheetData>
  <mergeCells count="32">
    <mergeCell ref="B48:I49"/>
    <mergeCell ref="B41:B42"/>
    <mergeCell ref="C41:C42"/>
    <mergeCell ref="E41:G42"/>
    <mergeCell ref="H41:H42"/>
    <mergeCell ref="B44:B45"/>
    <mergeCell ref="C44:C45"/>
    <mergeCell ref="H39:H40"/>
    <mergeCell ref="B28:B29"/>
    <mergeCell ref="C28:C29"/>
    <mergeCell ref="B31:B32"/>
    <mergeCell ref="C31:C32"/>
    <mergeCell ref="B33:B34"/>
    <mergeCell ref="C33:C34"/>
    <mergeCell ref="B35:B36"/>
    <mergeCell ref="C35:C36"/>
    <mergeCell ref="B37:B38"/>
    <mergeCell ref="C37:C38"/>
    <mergeCell ref="E39:G40"/>
    <mergeCell ref="B21:B22"/>
    <mergeCell ref="C21:C22"/>
    <mergeCell ref="B24:B25"/>
    <mergeCell ref="C24:C25"/>
    <mergeCell ref="B26:B27"/>
    <mergeCell ref="C26:C27"/>
    <mergeCell ref="B19:B20"/>
    <mergeCell ref="C19:C20"/>
    <mergeCell ref="C14:C15"/>
    <mergeCell ref="E14:E15"/>
    <mergeCell ref="G14:H14"/>
    <mergeCell ref="B17:B18"/>
    <mergeCell ref="C17:C18"/>
  </mergeCells>
  <conditionalFormatting sqref="C44:C45">
    <cfRule type="cellIs" dxfId="0" priority="1" operator="lessThan">
      <formula>0</formula>
    </cfRule>
  </conditionalFormatting>
  <hyperlinks>
    <hyperlink ref="B10" r:id="rId1" xr:uid="{A0F75DF7-6BAA-4006-963C-F375F317D0D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C6967E194DD64494AD0E6C8A735052" ma:contentTypeVersion="15" ma:contentTypeDescription="Create a new document." ma:contentTypeScope="" ma:versionID="251582acfe5404d88e49187a1c99b3b6">
  <xsd:schema xmlns:xsd="http://www.w3.org/2001/XMLSchema" xmlns:xs="http://www.w3.org/2001/XMLSchema" xmlns:p="http://schemas.microsoft.com/office/2006/metadata/properties" xmlns:ns2="fd8cfb47-6e6d-4a00-897e-c9ea5d93a153" xmlns:ns3="69cea5db-7e02-4431-9b5c-aa450fecd605" targetNamespace="http://schemas.microsoft.com/office/2006/metadata/properties" ma:root="true" ma:fieldsID="9180dedea6d2ac5cd6e8cab6325890c8" ns2:_="" ns3:_="">
    <xsd:import namespace="fd8cfb47-6e6d-4a00-897e-c9ea5d93a153"/>
    <xsd:import namespace="69cea5db-7e02-4431-9b5c-aa450fecd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cfb47-6e6d-4a00-897e-c9ea5d93a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62a569-a05e-49e1-9719-db90646bb6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ea5db-7e02-4431-9b5c-aa450fecd6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9e2576d-9978-408a-b310-4f73eae30ec4}" ma:internalName="TaxCatchAll" ma:showField="CatchAllData" ma:web="69cea5db-7e02-4431-9b5c-aa450fecd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75403A-2CFC-434B-A736-365290521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cfb47-6e6d-4a00-897e-c9ea5d93a153"/>
    <ds:schemaRef ds:uri="69cea5db-7e02-4431-9b5c-aa450fecd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E6C01-143F-4160-99A3-5D852DFCCB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Pharmacy Contraception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</dc:creator>
  <cp:lastModifiedBy>Izzy Hicks</cp:lastModifiedBy>
  <cp:lastPrinted>2020-08-19T16:49:52Z</cp:lastPrinted>
  <dcterms:created xsi:type="dcterms:W3CDTF">2020-08-19T15:47:27Z</dcterms:created>
  <dcterms:modified xsi:type="dcterms:W3CDTF">2025-02-14T15:35:39Z</dcterms:modified>
</cp:coreProperties>
</file>